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1640"/>
  </bookViews>
  <sheets>
    <sheet name="Rep05" sheetId="1" r:id="rId1"/>
    <sheet name="Лист1" sheetId="2" r:id="rId2"/>
  </sheets>
  <definedNames>
    <definedName name="__MAIN__">'Rep05'!$A$1:$D$83</definedName>
    <definedName name="__RECORDS__">'Rep05'!$A$11:$D$71</definedName>
  </definedNames>
  <calcPr calcId="124519" refMode="R1C1"/>
</workbook>
</file>

<file path=xl/calcChain.xml><?xml version="1.0" encoding="utf-8"?>
<calcChain xmlns="http://schemas.openxmlformats.org/spreadsheetml/2006/main">
  <c r="D73" i="1"/>
  <c r="D71"/>
  <c r="D61"/>
  <c r="C61"/>
  <c r="D39"/>
  <c r="D74" s="1"/>
  <c r="C39"/>
  <c r="C68"/>
  <c r="C71" s="1"/>
  <c r="C73" s="1"/>
  <c r="C74" l="1"/>
</calcChain>
</file>

<file path=xl/sharedStrings.xml><?xml version="1.0" encoding="utf-8"?>
<sst xmlns="http://schemas.openxmlformats.org/spreadsheetml/2006/main" count="81" uniqueCount="80">
  <si>
    <t>(в тысячах тенге)</t>
  </si>
  <si>
    <t>Наименование статьи</t>
  </si>
  <si>
    <t>Исполнитель __________________</t>
  </si>
  <si>
    <t>Телефон:________________</t>
  </si>
  <si>
    <t>Место для печати</t>
  </si>
  <si>
    <t xml:space="preserve">Форма №1 </t>
  </si>
  <si>
    <t>на конец отчетного периода</t>
  </si>
  <si>
    <t>** Данная строка заполняется при составлении консолидированной финансовой отчетности</t>
  </si>
  <si>
    <t>страховой (перестраховочной) организации/страхового брокера</t>
  </si>
  <si>
    <t>АО "СК "Казахмыс"</t>
  </si>
  <si>
    <t>Активы</t>
  </si>
  <si>
    <t>Деньги и денежные эквиваленты</t>
  </si>
  <si>
    <t>Вклады размещенные (за вычетом резервов на возможные потери)</t>
  </si>
  <si>
    <t>Операция "обратное РЕПО"</t>
  </si>
  <si>
    <t>Аффинированные драгоценные металлы</t>
  </si>
  <si>
    <t>Производные финансовые инструменты</t>
  </si>
  <si>
    <t>Начисленные комиссионные доходы по перестрахованию</t>
  </si>
  <si>
    <t>Расходы будущих периодов</t>
  </si>
  <si>
    <t>Прочие активы</t>
  </si>
  <si>
    <t>Инвестиции в капитал других юридических лиц</t>
  </si>
  <si>
    <t>Инвестиционное имущество</t>
  </si>
  <si>
    <t>Долгосрочные активы, предназначенные для продажи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</si>
  <si>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</si>
  <si>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</si>
  <si>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</si>
  <si>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</si>
  <si>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</si>
  <si>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</si>
  <si>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</si>
  <si>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</si>
  <si>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</si>
  <si>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</si>
  <si>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</si>
  <si>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</si>
  <si>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</si>
  <si>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</si>
  <si>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</si>
  <si>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</si>
  <si>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</si>
  <si>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Прочие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</si>
  <si>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</si>
  <si>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</si>
  <si>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</si>
  <si>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</si>
  <si>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предупредительных мероприятий</t>
  </si>
  <si>
    <t>Результаты переоценки</t>
  </si>
  <si>
    <t>Нераспределенная прибыль (непокрытый убыток):</t>
  </si>
  <si>
    <t>по состоянию на "1" января 2013 года</t>
  </si>
  <si>
    <t>на 31 декабря 
2011 года</t>
  </si>
  <si>
    <t>Главный бухгалтер _____________________ Раштан М.Р. дата _______________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</si>
  <si>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</si>
  <si>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</si>
  <si>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</si>
  <si>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</si>
  <si>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 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</si>
  <si>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</si>
  <si>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</si>
  <si>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</si>
  <si>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</si>
  <si>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</si>
  <si>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</si>
  <si>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</si>
  <si>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</si>
  <si>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</si>
  <si>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Основные средства (нетто)</t>
  </si>
  <si>
    <t>Нематериальные активы (нетто)</t>
  </si>
  <si>
    <t>Итого активы:</t>
  </si>
  <si>
    <t>Текущее налоговое обязательство</t>
  </si>
  <si>
    <t>Отложенное налоговое обязательство</t>
  </si>
  <si>
    <t>Итого обязательства:</t>
  </si>
  <si>
    <t>55.1</t>
  </si>
  <si>
    <t>55.2</t>
  </si>
  <si>
    <t>в том числе предыдущих лет</t>
  </si>
  <si>
    <t xml:space="preserve">                       отчетного периода</t>
  </si>
  <si>
    <t>Итого капитал:</t>
  </si>
  <si>
    <t>Итого собственный капитал и обязательства:</t>
  </si>
  <si>
    <t>Код строки</t>
  </si>
  <si>
    <t>* В графе 2 указываются номера строк по статьям, отраженным в пояснительной записке или приложениях к финансовой отчетности</t>
  </si>
  <si>
    <t>Первый руководитель (на период его отсутствия-лицо, его замещающее)  ______________________ Касымова А.С. дата ______________</t>
  </si>
  <si>
    <t>Бухгалтерский баланс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</si>
</sst>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Fill="1"/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5" fillId="2" borderId="0" xfId="0" applyNumberFormat="1" applyFont="1" applyFill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61" workbookViewId="0">
      <selection activeCell="A6" sqref="A6:D6"/>
    </sheetView>
  </sheetViews>
  <sheetFormatPr defaultRowHeight="12.75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6" s="1" customFormat="1">
      <c r="D1" s="2" t="s">
        <v>5</v>
      </c>
    </row>
    <row r="2" spans="1:6" s="1" customFormat="1">
      <c r="F2" s="2"/>
    </row>
    <row r="3" spans="1:6" s="1" customFormat="1">
      <c r="A3" s="17" t="s">
        <v>79</v>
      </c>
      <c r="B3" s="17"/>
      <c r="C3" s="17"/>
      <c r="D3" s="17"/>
      <c r="E3" s="4"/>
      <c r="F3" s="4"/>
    </row>
    <row r="4" spans="1:6" s="1" customFormat="1">
      <c r="A4" s="17" t="s">
        <v>8</v>
      </c>
      <c r="B4" s="17"/>
      <c r="C4" s="17"/>
      <c r="D4" s="17"/>
      <c r="E4" s="4"/>
      <c r="F4" s="4"/>
    </row>
    <row r="5" spans="1:6" s="1" customFormat="1">
      <c r="A5" s="18" t="s">
        <v>9</v>
      </c>
      <c r="B5" s="18"/>
      <c r="C5" s="18"/>
      <c r="D5" s="18"/>
    </row>
    <row r="6" spans="1:6" s="1" customFormat="1">
      <c r="A6" s="18" t="s">
        <v>47</v>
      </c>
      <c r="B6" s="18"/>
      <c r="C6" s="18"/>
      <c r="D6" s="18"/>
    </row>
    <row r="7" spans="1:6" s="1" customFormat="1">
      <c r="A7" s="3"/>
      <c r="B7" s="3"/>
      <c r="C7" s="3"/>
      <c r="D7" s="3"/>
      <c r="E7" s="3"/>
      <c r="F7" s="3"/>
    </row>
    <row r="8" spans="1:6" s="1" customFormat="1">
      <c r="D8" s="2" t="s">
        <v>0</v>
      </c>
    </row>
    <row r="9" spans="1:6" s="3" customFormat="1" ht="27" customHeight="1">
      <c r="A9" s="5" t="s">
        <v>1</v>
      </c>
      <c r="B9" s="6" t="s">
        <v>76</v>
      </c>
      <c r="C9" s="5" t="s">
        <v>6</v>
      </c>
      <c r="D9" s="5" t="s">
        <v>48</v>
      </c>
    </row>
    <row r="10" spans="1:6" s="1" customFormat="1">
      <c r="A10" s="7">
        <v>1</v>
      </c>
      <c r="B10" s="7">
        <v>2</v>
      </c>
      <c r="C10" s="7">
        <v>3</v>
      </c>
      <c r="D10" s="7">
        <v>4</v>
      </c>
    </row>
    <row r="11" spans="1:6">
      <c r="A11" s="13" t="s">
        <v>10</v>
      </c>
      <c r="B11" s="14"/>
      <c r="C11" s="15"/>
      <c r="D11" s="15"/>
    </row>
    <row r="12" spans="1:6">
      <c r="A12" s="11" t="s">
        <v>11</v>
      </c>
      <c r="B12" s="12">
        <v>1</v>
      </c>
      <c r="C12" s="10">
        <v>425154</v>
      </c>
      <c r="D12" s="10">
        <v>72085</v>
      </c>
    </row>
    <row r="13" spans="1:6">
      <c r="A13" s="11" t="s">
        <v>12</v>
      </c>
      <c r="B13" s="12">
        <v>2</v>
      </c>
      <c r="C13" s="10">
        <v>2271613</v>
      </c>
      <c r="D13" s="10">
        <v>1959862</v>
      </c>
    </row>
    <row r="14" spans="1:6" ht="25.5">
      <c r="A14" s="11" t="s">
        <v>50</v>
      </c>
      <c r="B14" s="12">
        <v>3</v>
      </c>
      <c r="C14" s="10"/>
      <c r="D14" s="10"/>
    </row>
    <row r="15" spans="1:6" ht="25.5">
      <c r="A15" s="11" t="s">
        <v>51</v>
      </c>
      <c r="B15" s="12">
        <v>4</v>
      </c>
      <c r="C15" s="10">
        <v>2139</v>
      </c>
      <c r="D15" s="10">
        <v>2139</v>
      </c>
    </row>
    <row r="16" spans="1:6">
      <c r="A16" s="11" t="s">
        <v>13</v>
      </c>
      <c r="B16" s="12">
        <v>5</v>
      </c>
      <c r="C16" s="10">
        <v>1000246</v>
      </c>
      <c r="D16" s="10"/>
    </row>
    <row r="17" spans="1:4">
      <c r="A17" s="11" t="s">
        <v>14</v>
      </c>
      <c r="B17" s="12">
        <v>6</v>
      </c>
      <c r="C17" s="10"/>
      <c r="D17" s="10"/>
    </row>
    <row r="18" spans="1:4">
      <c r="A18" s="11" t="s">
        <v>15</v>
      </c>
      <c r="B18" s="12">
        <v>7</v>
      </c>
      <c r="C18" s="10"/>
      <c r="D18" s="10"/>
    </row>
    <row r="19" spans="1:4" ht="25.5">
      <c r="A19" s="11" t="s">
        <v>52</v>
      </c>
      <c r="B19" s="12">
        <v>8</v>
      </c>
      <c r="C19" s="10">
        <v>2789863</v>
      </c>
      <c r="D19" s="10">
        <v>1808422</v>
      </c>
    </row>
    <row r="20" spans="1:4" ht="25.5">
      <c r="A20" s="11" t="s">
        <v>53</v>
      </c>
      <c r="B20" s="12">
        <v>9</v>
      </c>
      <c r="C20" s="10"/>
      <c r="D20" s="10"/>
    </row>
    <row r="21" spans="1:4" ht="25.5">
      <c r="A21" s="11" t="s">
        <v>54</v>
      </c>
      <c r="B21" s="12">
        <v>10</v>
      </c>
      <c r="C21" s="10"/>
      <c r="D21" s="10"/>
    </row>
    <row r="22" spans="1:4" ht="25.5">
      <c r="A22" s="11" t="s">
        <v>55</v>
      </c>
      <c r="B22" s="12">
        <v>11</v>
      </c>
      <c r="C22" s="10"/>
      <c r="D22" s="10"/>
    </row>
    <row r="23" spans="1:4" ht="25.5">
      <c r="A23" s="11" t="s">
        <v>56</v>
      </c>
      <c r="B23" s="12">
        <v>12</v>
      </c>
      <c r="C23" s="10">
        <v>2136426</v>
      </c>
      <c r="D23" s="10">
        <v>97246</v>
      </c>
    </row>
    <row r="24" spans="1:4" ht="25.5">
      <c r="A24" s="11" t="s">
        <v>57</v>
      </c>
      <c r="B24" s="12">
        <v>13</v>
      </c>
      <c r="C24" s="10">
        <v>0</v>
      </c>
      <c r="D24" s="10">
        <v>584806</v>
      </c>
    </row>
    <row r="25" spans="1:4" ht="25.5">
      <c r="A25" s="11" t="s">
        <v>58</v>
      </c>
      <c r="B25" s="12">
        <v>14</v>
      </c>
      <c r="C25" s="10">
        <v>86479</v>
      </c>
      <c r="D25" s="10">
        <v>23612</v>
      </c>
    </row>
    <row r="26" spans="1:4">
      <c r="A26" s="11" t="s">
        <v>16</v>
      </c>
      <c r="B26" s="12">
        <v>15</v>
      </c>
      <c r="C26" s="10"/>
      <c r="D26" s="10"/>
    </row>
    <row r="27" spans="1:4">
      <c r="A27" s="11" t="s">
        <v>59</v>
      </c>
      <c r="B27" s="12">
        <v>16</v>
      </c>
      <c r="C27" s="10">
        <v>1576198</v>
      </c>
      <c r="D27" s="10">
        <v>735660</v>
      </c>
    </row>
    <row r="28" spans="1:4">
      <c r="A28" s="11" t="s">
        <v>60</v>
      </c>
      <c r="B28" s="12">
        <v>17</v>
      </c>
      <c r="C28" s="10"/>
      <c r="D28" s="10"/>
    </row>
    <row r="29" spans="1:4">
      <c r="A29" s="11" t="s">
        <v>17</v>
      </c>
      <c r="B29" s="12">
        <v>18</v>
      </c>
      <c r="C29" s="10">
        <v>480</v>
      </c>
      <c r="D29" s="10">
        <v>110</v>
      </c>
    </row>
    <row r="30" spans="1:4">
      <c r="A30" s="11" t="s">
        <v>61</v>
      </c>
      <c r="B30" s="12">
        <v>19</v>
      </c>
      <c r="C30" s="10"/>
      <c r="D30" s="10"/>
    </row>
    <row r="31" spans="1:4">
      <c r="A31" s="11" t="s">
        <v>62</v>
      </c>
      <c r="B31" s="12">
        <v>20</v>
      </c>
      <c r="C31" s="10">
        <v>1495</v>
      </c>
      <c r="D31" s="10"/>
    </row>
    <row r="32" spans="1:4">
      <c r="A32" s="11" t="s">
        <v>63</v>
      </c>
      <c r="B32" s="12">
        <v>21</v>
      </c>
      <c r="C32" s="10">
        <v>0</v>
      </c>
      <c r="D32" s="10">
        <v>119712</v>
      </c>
    </row>
    <row r="33" spans="1:4">
      <c r="A33" s="11" t="s">
        <v>19</v>
      </c>
      <c r="B33" s="12">
        <v>22</v>
      </c>
      <c r="C33" s="10"/>
      <c r="D33" s="10"/>
    </row>
    <row r="34" spans="1:4">
      <c r="A34" s="11" t="s">
        <v>64</v>
      </c>
      <c r="B34" s="12">
        <v>23</v>
      </c>
      <c r="C34" s="10">
        <v>16520</v>
      </c>
      <c r="D34" s="10">
        <v>10338</v>
      </c>
    </row>
    <row r="35" spans="1:4">
      <c r="A35" s="11" t="s">
        <v>20</v>
      </c>
      <c r="B35" s="12">
        <v>24</v>
      </c>
      <c r="C35" s="10"/>
      <c r="D35" s="10"/>
    </row>
    <row r="36" spans="1:4">
      <c r="A36" s="11" t="s">
        <v>21</v>
      </c>
      <c r="B36" s="12">
        <v>25</v>
      </c>
      <c r="C36" s="10"/>
      <c r="D36" s="10"/>
    </row>
    <row r="37" spans="1:4">
      <c r="A37" s="11" t="s">
        <v>65</v>
      </c>
      <c r="B37" s="12">
        <v>26</v>
      </c>
      <c r="C37" s="10">
        <v>21818</v>
      </c>
      <c r="D37" s="10">
        <v>3668</v>
      </c>
    </row>
    <row r="38" spans="1:4">
      <c r="A38" s="11" t="s">
        <v>18</v>
      </c>
      <c r="B38" s="12">
        <v>27</v>
      </c>
      <c r="C38" s="10">
        <v>115</v>
      </c>
      <c r="D38" s="10">
        <v>17363</v>
      </c>
    </row>
    <row r="39" spans="1:4">
      <c r="A39" s="13" t="s">
        <v>66</v>
      </c>
      <c r="B39" s="14">
        <v>28</v>
      </c>
      <c r="C39" s="15">
        <f>SUM(C12:C38)</f>
        <v>10328546</v>
      </c>
      <c r="D39" s="15">
        <f>SUM(D12:D38)</f>
        <v>5435023</v>
      </c>
    </row>
    <row r="40" spans="1:4">
      <c r="A40" s="13" t="s">
        <v>22</v>
      </c>
      <c r="B40" s="14"/>
      <c r="C40" s="15"/>
      <c r="D40" s="15"/>
    </row>
    <row r="41" spans="1:4">
      <c r="A41" s="11" t="s">
        <v>23</v>
      </c>
      <c r="B41" s="12">
        <v>29</v>
      </c>
      <c r="C41" s="10">
        <v>3937203</v>
      </c>
      <c r="D41" s="10">
        <v>2338336</v>
      </c>
    </row>
    <row r="42" spans="1:4">
      <c r="A42" s="11" t="s">
        <v>24</v>
      </c>
      <c r="B42" s="12">
        <v>30</v>
      </c>
      <c r="C42" s="10"/>
      <c r="D42" s="10"/>
    </row>
    <row r="43" spans="1:4">
      <c r="A43" s="11" t="s">
        <v>25</v>
      </c>
      <c r="B43" s="12">
        <v>31</v>
      </c>
      <c r="C43" s="10"/>
      <c r="D43" s="10"/>
    </row>
    <row r="44" spans="1:4">
      <c r="A44" s="11" t="s">
        <v>26</v>
      </c>
      <c r="B44" s="12">
        <v>32</v>
      </c>
      <c r="C44" s="10">
        <v>481353</v>
      </c>
      <c r="D44" s="10">
        <v>142358</v>
      </c>
    </row>
    <row r="45" spans="1:4">
      <c r="A45" s="11" t="s">
        <v>27</v>
      </c>
      <c r="B45" s="12">
        <v>33</v>
      </c>
      <c r="C45" s="10">
        <v>2302699</v>
      </c>
      <c r="D45" s="10">
        <v>106267</v>
      </c>
    </row>
    <row r="46" spans="1:4">
      <c r="A46" s="11" t="s">
        <v>28</v>
      </c>
      <c r="B46" s="12">
        <v>34</v>
      </c>
      <c r="C46" s="10">
        <v>1075</v>
      </c>
      <c r="D46" s="10">
        <v>1199695</v>
      </c>
    </row>
    <row r="47" spans="1:4">
      <c r="A47" s="11" t="s">
        <v>29</v>
      </c>
      <c r="B47" s="12">
        <v>35</v>
      </c>
      <c r="C47" s="10"/>
      <c r="D47" s="10"/>
    </row>
    <row r="48" spans="1:4">
      <c r="A48" s="11" t="s">
        <v>30</v>
      </c>
      <c r="B48" s="12">
        <v>36</v>
      </c>
      <c r="C48" s="10">
        <v>1090248</v>
      </c>
      <c r="D48" s="10"/>
    </row>
    <row r="49" spans="1:4">
      <c r="A49" s="11" t="s">
        <v>31</v>
      </c>
      <c r="B49" s="12">
        <v>37</v>
      </c>
      <c r="C49" s="10">
        <v>3553</v>
      </c>
      <c r="D49" s="10">
        <v>2916</v>
      </c>
    </row>
    <row r="50" spans="1:4">
      <c r="A50" s="11" t="s">
        <v>32</v>
      </c>
      <c r="B50" s="12">
        <v>38</v>
      </c>
      <c r="C50" s="10"/>
      <c r="D50" s="10"/>
    </row>
    <row r="51" spans="1:4">
      <c r="A51" s="11" t="s">
        <v>33</v>
      </c>
      <c r="B51" s="12">
        <v>39</v>
      </c>
      <c r="C51" s="10">
        <v>5811</v>
      </c>
      <c r="D51" s="10">
        <v>2386</v>
      </c>
    </row>
    <row r="52" spans="1:4">
      <c r="A52" s="11" t="s">
        <v>34</v>
      </c>
      <c r="B52" s="12">
        <v>40</v>
      </c>
      <c r="C52" s="10">
        <v>7605</v>
      </c>
      <c r="D52" s="10">
        <v>59</v>
      </c>
    </row>
    <row r="53" spans="1:4">
      <c r="A53" s="11" t="s">
        <v>35</v>
      </c>
      <c r="B53" s="12">
        <v>41</v>
      </c>
      <c r="C53" s="10">
        <v>7473</v>
      </c>
      <c r="D53" s="10">
        <v>7517</v>
      </c>
    </row>
    <row r="54" spans="1:4">
      <c r="A54" s="11" t="s">
        <v>36</v>
      </c>
      <c r="B54" s="12">
        <v>42</v>
      </c>
      <c r="C54" s="10"/>
      <c r="D54" s="10"/>
    </row>
    <row r="55" spans="1:4">
      <c r="A55" s="11" t="s">
        <v>15</v>
      </c>
      <c r="B55" s="12">
        <v>43</v>
      </c>
      <c r="C55" s="10"/>
      <c r="D55" s="10"/>
    </row>
    <row r="56" spans="1:4">
      <c r="A56" s="11" t="s">
        <v>37</v>
      </c>
      <c r="B56" s="12">
        <v>44</v>
      </c>
      <c r="C56" s="10"/>
      <c r="D56" s="10"/>
    </row>
    <row r="57" spans="1:4">
      <c r="A57" s="11" t="s">
        <v>38</v>
      </c>
      <c r="B57" s="12">
        <v>45</v>
      </c>
      <c r="C57" s="10">
        <v>22119</v>
      </c>
      <c r="D57" s="10">
        <v>14445</v>
      </c>
    </row>
    <row r="58" spans="1:4">
      <c r="A58" s="11" t="s">
        <v>67</v>
      </c>
      <c r="B58" s="12">
        <v>46</v>
      </c>
      <c r="C58" s="10">
        <v>40112</v>
      </c>
      <c r="D58" s="10">
        <v>3949</v>
      </c>
    </row>
    <row r="59" spans="1:4">
      <c r="A59" s="11" t="s">
        <v>68</v>
      </c>
      <c r="B59" s="12">
        <v>47</v>
      </c>
      <c r="C59" s="10">
        <v>3750</v>
      </c>
      <c r="D59" s="10"/>
    </row>
    <row r="60" spans="1:4">
      <c r="A60" s="11" t="s">
        <v>39</v>
      </c>
      <c r="B60" s="12">
        <v>48</v>
      </c>
      <c r="C60" s="10">
        <v>2613</v>
      </c>
      <c r="D60" s="10">
        <v>1132</v>
      </c>
    </row>
    <row r="61" spans="1:4">
      <c r="A61" s="13" t="s">
        <v>69</v>
      </c>
      <c r="B61" s="14">
        <v>49</v>
      </c>
      <c r="C61" s="15">
        <f>SUM(C41:C60)</f>
        <v>7905614</v>
      </c>
      <c r="D61" s="15">
        <f>SUM(D41:D60)</f>
        <v>3819060</v>
      </c>
    </row>
    <row r="62" spans="1:4">
      <c r="A62" s="13" t="s">
        <v>40</v>
      </c>
      <c r="B62" s="14"/>
      <c r="C62" s="15"/>
      <c r="D62" s="15"/>
    </row>
    <row r="63" spans="1:4">
      <c r="A63" s="11" t="s">
        <v>41</v>
      </c>
      <c r="B63" s="12">
        <v>50</v>
      </c>
      <c r="C63" s="10">
        <v>650000</v>
      </c>
      <c r="D63" s="10">
        <v>650000</v>
      </c>
    </row>
    <row r="64" spans="1:4">
      <c r="A64" s="11" t="s">
        <v>42</v>
      </c>
      <c r="B64" s="12">
        <v>51</v>
      </c>
      <c r="C64" s="10"/>
      <c r="D64" s="10"/>
    </row>
    <row r="65" spans="1:4">
      <c r="A65" s="11" t="s">
        <v>43</v>
      </c>
      <c r="B65" s="12">
        <v>52</v>
      </c>
      <c r="C65" s="10">
        <v>889887</v>
      </c>
      <c r="D65" s="10">
        <v>234042</v>
      </c>
    </row>
    <row r="66" spans="1:4">
      <c r="A66" s="11" t="s">
        <v>44</v>
      </c>
      <c r="B66" s="12">
        <v>53</v>
      </c>
      <c r="C66" s="10">
        <v>98574</v>
      </c>
      <c r="D66" s="10">
        <v>76076</v>
      </c>
    </row>
    <row r="67" spans="1:4">
      <c r="A67" s="11" t="s">
        <v>45</v>
      </c>
      <c r="B67" s="12">
        <v>54</v>
      </c>
      <c r="C67" s="10"/>
      <c r="D67" s="10"/>
    </row>
    <row r="68" spans="1:4">
      <c r="A68" s="11" t="s">
        <v>46</v>
      </c>
      <c r="B68" s="12">
        <v>55</v>
      </c>
      <c r="C68" s="10">
        <f>C69+C70</f>
        <v>784471</v>
      </c>
      <c r="D68" s="10">
        <v>655845</v>
      </c>
    </row>
    <row r="69" spans="1:4">
      <c r="A69" s="11" t="s">
        <v>72</v>
      </c>
      <c r="B69" s="12" t="s">
        <v>70</v>
      </c>
      <c r="C69" s="10">
        <v>-22498</v>
      </c>
      <c r="D69" s="10">
        <v>-102776</v>
      </c>
    </row>
    <row r="70" spans="1:4">
      <c r="A70" s="11" t="s">
        <v>73</v>
      </c>
      <c r="B70" s="12" t="s">
        <v>71</v>
      </c>
      <c r="C70" s="10">
        <v>806969</v>
      </c>
      <c r="D70" s="10">
        <v>758621</v>
      </c>
    </row>
    <row r="71" spans="1:4">
      <c r="A71" s="13" t="s">
        <v>74</v>
      </c>
      <c r="B71" s="14">
        <v>56</v>
      </c>
      <c r="C71" s="15">
        <f>C63+C65+C66+C68</f>
        <v>2422932</v>
      </c>
      <c r="D71" s="15">
        <f>D63+D65+D66+D68</f>
        <v>1615963</v>
      </c>
    </row>
    <row r="72" spans="1:4">
      <c r="A72" s="13"/>
      <c r="B72" s="14"/>
      <c r="C72" s="15"/>
      <c r="D72" s="15"/>
    </row>
    <row r="73" spans="1:4">
      <c r="A73" s="13" t="s">
        <v>75</v>
      </c>
      <c r="B73" s="14">
        <v>57</v>
      </c>
      <c r="C73" s="15">
        <f>C61+C71</f>
        <v>10328546</v>
      </c>
      <c r="D73" s="15">
        <f>D61+D71</f>
        <v>5435023</v>
      </c>
    </row>
    <row r="74" spans="1:4">
      <c r="C74" s="16">
        <f>C39-C73</f>
        <v>0</v>
      </c>
      <c r="D74" s="16">
        <f>D39-D73</f>
        <v>0</v>
      </c>
    </row>
    <row r="75" spans="1:4" s="1" customFormat="1">
      <c r="A75" s="8" t="s">
        <v>77</v>
      </c>
    </row>
    <row r="76" spans="1:4" s="1" customFormat="1">
      <c r="A76" s="9" t="s">
        <v>7</v>
      </c>
    </row>
    <row r="77" spans="1:4" s="1" customFormat="1">
      <c r="A77" s="9"/>
    </row>
    <row r="78" spans="1:4" s="1" customFormat="1">
      <c r="A78" s="1" t="s">
        <v>78</v>
      </c>
    </row>
    <row r="79" spans="1:4" s="1" customFormat="1">
      <c r="A79" s="1" t="s">
        <v>49</v>
      </c>
    </row>
    <row r="80" spans="1:4" s="1" customFormat="1">
      <c r="A80" s="1" t="s">
        <v>2</v>
      </c>
    </row>
    <row r="81" spans="1:1" s="1" customFormat="1">
      <c r="A81" s="1" t="s">
        <v>3</v>
      </c>
    </row>
    <row r="82" spans="1:1" s="1" customFormat="1">
      <c r="A82" s="1" t="s">
        <v>4</v>
      </c>
    </row>
  </sheetData>
  <mergeCells count="4">
    <mergeCell ref="A3:D3"/>
    <mergeCell ref="A5:D5"/>
    <mergeCell ref="A6:D6"/>
    <mergeCell ref="A4:D4"/>
  </mergeCells>
  <phoneticPr fontId="2" type="noConversion"/>
  <printOptions horizontalCentered="1"/>
  <pageMargins left="0" right="0" top="0.19685039370078741" bottom="0.19685039370078741" header="0" footer="0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Rep05</vt:lpstr>
      <vt:lpstr>Лист1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gulshat_r</dc:creator>
  <cp:lastModifiedBy>Rashtan Maria</cp:lastModifiedBy>
  <cp:lastPrinted>2007-10-30T09:04:38Z</cp:lastPrinted>
  <dcterms:created xsi:type="dcterms:W3CDTF">2007-10-15T08:13:10Z</dcterms:created>
  <dcterms:modified xsi:type="dcterms:W3CDTF">2013-03-26T10:15:44Z</dcterms:modified>
</cp:coreProperties>
</file>