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20" windowHeight="11640" tabRatio="503"/>
  </bookViews>
  <sheets>
    <sheet name="Rep07" sheetId="1" r:id="rId1"/>
  </sheets>
  <definedNames>
    <definedName name="__MAIN__">'Rep07'!$A$1:$D$73</definedName>
    <definedName name="__RECORDS__">'Rep07'!$A$11:$D$63</definedName>
  </definedNames>
  <calcPr calcId="124519" refMode="R1C1"/>
</workbook>
</file>

<file path=xl/calcChain.xml><?xml version="1.0" encoding="utf-8"?>
<calcChain xmlns="http://schemas.openxmlformats.org/spreadsheetml/2006/main">
  <c r="C62" i="1"/>
  <c r="C64" s="1"/>
  <c r="C52"/>
  <c r="C29"/>
  <c r="C18"/>
  <c r="C12"/>
  <c r="C17" s="1"/>
  <c r="C43" l="1"/>
  <c r="C45" s="1"/>
  <c r="C61" s="1"/>
</calcChain>
</file>

<file path=xl/sharedStrings.xml><?xml version="1.0" encoding="utf-8"?>
<sst xmlns="http://schemas.openxmlformats.org/spreadsheetml/2006/main" count="72" uniqueCount="71">
  <si>
    <t>(в тысячах тенге)</t>
  </si>
  <si>
    <t>Наименование статьи</t>
  </si>
  <si>
    <t>Примечание*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</si>
  <si>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</si>
  <si>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</si>
  <si>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</si>
  <si>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Форма №3</t>
  </si>
  <si>
    <t>** Данная строка заполняется при составлении консолидированной финансовой отчетности</t>
  </si>
  <si>
    <t>Исполнитель __________________</t>
  </si>
  <si>
    <t>Телефон:________________</t>
  </si>
  <si>
    <t>Место для печати</t>
  </si>
  <si>
    <t>страховой (перестраховочной) организации/страхового брокера</t>
  </si>
  <si>
    <t>АО "СК "Казахмыс"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</si>
  <si>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</si>
  <si>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</si>
  <si>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</si>
  <si>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</si>
  <si>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</si>
  <si>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</si>
  <si>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</si>
  <si>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</si>
  <si>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</si>
  <si>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</si>
  <si>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</si>
  <si>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</si>
  <si>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</si>
  <si>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</si>
  <si>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</si>
  <si>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</si>
  <si>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</si>
  <si>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</si>
  <si>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</si>
  <si>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</si>
  <si>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</si>
  <si>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</si>
  <si>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</si>
  <si>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</si>
  <si>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</si>
  <si>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</si>
  <si>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</si>
  <si>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</si>
  <si>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</si>
  <si>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</si>
  <si>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</si>
  <si>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</si>
  <si>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</si>
  <si>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</si>
  <si>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</si>
  <si>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</si>
  <si>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</si>
  <si>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в капитал других юридических лиц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</si>
  <si>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</si>
  <si>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</si>
  <si>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</si>
  <si>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</si>
  <si>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</si>
  <si>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Займы полученные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</si>
  <si>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</si>
  <si>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</si>
  <si>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</si>
  <si>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</si>
  <si>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</si>
  <si>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по состоянию на "1" января 2013 года</t>
  </si>
  <si>
    <t>Главный бухгалтер _____________________  Раштан М.Р.       дата _______________</t>
  </si>
  <si>
    <t>Прибыль (убыток) до налогообложения</t>
  </si>
  <si>
    <t>(Увеличение) уменьшение начисленных комиссионных доходов по перестрахованию</t>
  </si>
  <si>
    <t>Увеличение (уменьшение) взносов учредителей</t>
  </si>
  <si>
    <t>36-1</t>
  </si>
  <si>
    <t>11-1</t>
  </si>
  <si>
    <t>Первый руководитель (на период его отсутствия-лицо, его замещающее)  ______________________ Касымова А.С. дата ______________</t>
  </si>
  <si>
    <t>Отчет о движении денежных средств (косвенный метод)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</si>
</sst>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0" xfId="0" applyFont="1" applyFill="1"/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3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" fontId="5" fillId="2" borderId="0" xfId="0" applyNumberFormat="1" applyFont="1" applyFill="1"/>
    <xf numFmtId="4" fontId="1" fillId="2" borderId="1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showGridLines="0" tabSelected="1" workbookViewId="0">
      <selection activeCell="F10" sqref="F10"/>
    </sheetView>
  </sheetViews>
  <sheetFormatPr defaultRowHeight="12.75"/>
  <cols>
    <col min="1" max="1" width="73.5703125" customWidth="1"/>
    <col min="2" max="2" width="13.85546875" style="15" customWidth="1"/>
    <col min="3" max="3" width="21.7109375" customWidth="1"/>
    <col min="4" max="4" width="21.85546875" customWidth="1"/>
  </cols>
  <sheetData>
    <row r="1" spans="1:4" s="1" customFormat="1">
      <c r="B1" s="11"/>
      <c r="D1" s="2"/>
    </row>
    <row r="2" spans="1:4" s="1" customFormat="1">
      <c r="B2" s="11"/>
      <c r="D2" s="2" t="s">
        <v>6</v>
      </c>
    </row>
    <row r="3" spans="1:4" s="1" customFormat="1">
      <c r="A3" s="22" t="s">
        <v>70</v>
      </c>
      <c r="B3" s="22"/>
      <c r="C3" s="22"/>
      <c r="D3" s="22"/>
    </row>
    <row r="4" spans="1:4" s="1" customFormat="1">
      <c r="A4" s="22" t="s">
        <v>11</v>
      </c>
      <c r="B4" s="22"/>
      <c r="C4" s="22"/>
      <c r="D4" s="22"/>
    </row>
    <row r="5" spans="1:4" s="1" customFormat="1">
      <c r="A5" s="22" t="s">
        <v>12</v>
      </c>
      <c r="B5" s="22"/>
      <c r="C5" s="22"/>
      <c r="D5" s="22"/>
    </row>
    <row r="6" spans="1:4" s="1" customFormat="1">
      <c r="A6" s="22" t="s">
        <v>62</v>
      </c>
      <c r="B6" s="22"/>
      <c r="C6" s="22"/>
      <c r="D6" s="22"/>
    </row>
    <row r="7" spans="1:4" s="1" customFormat="1">
      <c r="B7" s="11"/>
    </row>
    <row r="8" spans="1:4" s="1" customFormat="1">
      <c r="B8" s="11"/>
      <c r="D8" s="2" t="s">
        <v>0</v>
      </c>
    </row>
    <row r="9" spans="1:4" s="1" customFormat="1" ht="43.5" customHeight="1">
      <c r="A9" s="3" t="s">
        <v>1</v>
      </c>
      <c r="B9" s="4" t="s">
        <v>2</v>
      </c>
      <c r="C9" s="3" t="s">
        <v>3</v>
      </c>
      <c r="D9" s="3" t="s">
        <v>4</v>
      </c>
    </row>
    <row r="10" spans="1:4" s="1" customFormat="1">
      <c r="A10" s="3">
        <v>1</v>
      </c>
      <c r="B10" s="3">
        <v>2</v>
      </c>
      <c r="C10" s="3">
        <v>3</v>
      </c>
      <c r="D10" s="3">
        <v>4</v>
      </c>
    </row>
    <row r="11" spans="1:4">
      <c r="A11" s="12" t="s">
        <v>64</v>
      </c>
      <c r="B11" s="16"/>
      <c r="C11" s="9">
        <v>859267</v>
      </c>
      <c r="D11" s="9">
        <v>951801</v>
      </c>
    </row>
    <row r="12" spans="1:4">
      <c r="A12" s="8" t="s">
        <v>13</v>
      </c>
      <c r="B12" s="17"/>
      <c r="C12" s="7">
        <f>C13+C14+C15+C16</f>
        <v>4315</v>
      </c>
      <c r="D12" s="7">
        <v>4156</v>
      </c>
    </row>
    <row r="13" spans="1:4">
      <c r="A13" s="8" t="s">
        <v>14</v>
      </c>
      <c r="B13" s="17">
        <v>1</v>
      </c>
      <c r="C13" s="7">
        <v>4315</v>
      </c>
      <c r="D13" s="7">
        <v>1891</v>
      </c>
    </row>
    <row r="14" spans="1:4">
      <c r="A14" s="8" t="s">
        <v>15</v>
      </c>
      <c r="B14" s="17">
        <v>2</v>
      </c>
      <c r="C14" s="7"/>
      <c r="D14" s="7">
        <v>2265</v>
      </c>
    </row>
    <row r="15" spans="1:4">
      <c r="A15" s="8" t="s">
        <v>16</v>
      </c>
      <c r="B15" s="17">
        <v>3</v>
      </c>
      <c r="C15" s="7"/>
      <c r="D15" s="7"/>
    </row>
    <row r="16" spans="1:4">
      <c r="A16" s="8" t="s">
        <v>17</v>
      </c>
      <c r="B16" s="17">
        <v>6</v>
      </c>
      <c r="C16" s="7"/>
      <c r="D16" s="7"/>
    </row>
    <row r="17" spans="1:4" ht="25.5">
      <c r="A17" s="12" t="s">
        <v>18</v>
      </c>
      <c r="B17" s="16"/>
      <c r="C17" s="9">
        <f>C11+C12</f>
        <v>863582</v>
      </c>
      <c r="D17" s="9">
        <v>955957</v>
      </c>
    </row>
    <row r="18" spans="1:4">
      <c r="A18" s="8" t="s">
        <v>19</v>
      </c>
      <c r="B18" s="17"/>
      <c r="C18" s="7">
        <f>SUM(C19:C28)</f>
        <v>-4635834</v>
      </c>
      <c r="D18" s="7">
        <v>-3672402</v>
      </c>
    </row>
    <row r="19" spans="1:4">
      <c r="A19" s="8" t="s">
        <v>20</v>
      </c>
      <c r="B19" s="17">
        <v>7</v>
      </c>
      <c r="C19" s="21">
        <v>-311751</v>
      </c>
      <c r="D19" s="7">
        <v>-1470118</v>
      </c>
    </row>
    <row r="20" spans="1:4" ht="25.5">
      <c r="A20" s="8" t="s">
        <v>21</v>
      </c>
      <c r="B20" s="17">
        <v>8</v>
      </c>
      <c r="C20" s="21">
        <v>0</v>
      </c>
      <c r="D20" s="7"/>
    </row>
    <row r="21" spans="1:4">
      <c r="A21" s="8" t="s">
        <v>22</v>
      </c>
      <c r="B21" s="17">
        <v>9</v>
      </c>
      <c r="C21" s="21">
        <v>-1000246</v>
      </c>
      <c r="D21" s="7"/>
    </row>
    <row r="22" spans="1:4">
      <c r="A22" s="8" t="s">
        <v>23</v>
      </c>
      <c r="B22" s="17">
        <v>10</v>
      </c>
      <c r="C22" s="21">
        <v>-2435815</v>
      </c>
      <c r="D22" s="7">
        <v>-1975861</v>
      </c>
    </row>
    <row r="23" spans="1:4" ht="25.5">
      <c r="A23" s="8" t="s">
        <v>24</v>
      </c>
      <c r="B23" s="17">
        <v>11</v>
      </c>
      <c r="C23" s="21">
        <v>-62867</v>
      </c>
      <c r="D23" s="7">
        <v>-1290</v>
      </c>
    </row>
    <row r="24" spans="1:4">
      <c r="A24" s="8" t="s">
        <v>65</v>
      </c>
      <c r="B24" s="19" t="s">
        <v>68</v>
      </c>
      <c r="C24" s="21"/>
      <c r="D24" s="7"/>
    </row>
    <row r="25" spans="1:4">
      <c r="A25" s="8" t="s">
        <v>25</v>
      </c>
      <c r="B25" s="17">
        <v>12</v>
      </c>
      <c r="C25" s="21">
        <v>-840538</v>
      </c>
      <c r="D25" s="7">
        <v>-209655</v>
      </c>
    </row>
    <row r="26" spans="1:4">
      <c r="A26" s="8" t="s">
        <v>26</v>
      </c>
      <c r="B26" s="17">
        <v>13</v>
      </c>
      <c r="C26" s="21"/>
      <c r="D26" s="7"/>
    </row>
    <row r="27" spans="1:4">
      <c r="A27" s="8" t="s">
        <v>27</v>
      </c>
      <c r="B27" s="17">
        <v>14</v>
      </c>
      <c r="C27" s="21">
        <v>-370</v>
      </c>
      <c r="D27" s="7">
        <v>-85</v>
      </c>
    </row>
    <row r="28" spans="1:4">
      <c r="A28" s="8" t="s">
        <v>28</v>
      </c>
      <c r="B28" s="17">
        <v>15</v>
      </c>
      <c r="C28" s="21">
        <v>15753</v>
      </c>
      <c r="D28" s="7">
        <v>-15393</v>
      </c>
    </row>
    <row r="29" spans="1:4">
      <c r="A29" s="8" t="s">
        <v>29</v>
      </c>
      <c r="B29" s="17"/>
      <c r="C29" s="21">
        <f>SUM(C30:C42)</f>
        <v>4086554</v>
      </c>
      <c r="D29" s="7">
        <v>3070543</v>
      </c>
    </row>
    <row r="30" spans="1:4">
      <c r="A30" s="8" t="s">
        <v>30</v>
      </c>
      <c r="B30" s="17">
        <v>16</v>
      </c>
      <c r="C30" s="21">
        <v>1598867</v>
      </c>
      <c r="D30" s="7">
        <v>2079257</v>
      </c>
    </row>
    <row r="31" spans="1:4" ht="25.5">
      <c r="A31" s="8" t="s">
        <v>31</v>
      </c>
      <c r="B31" s="17">
        <v>17</v>
      </c>
      <c r="C31" s="7">
        <v>0</v>
      </c>
      <c r="D31" s="7"/>
    </row>
    <row r="32" spans="1:4" ht="25.5">
      <c r="A32" s="8" t="s">
        <v>32</v>
      </c>
      <c r="B32" s="17">
        <v>18</v>
      </c>
      <c r="C32" s="7">
        <v>0</v>
      </c>
      <c r="D32" s="7"/>
    </row>
    <row r="33" spans="1:4">
      <c r="A33" s="8" t="s">
        <v>33</v>
      </c>
      <c r="B33" s="17">
        <v>19</v>
      </c>
      <c r="C33" s="21">
        <v>338995</v>
      </c>
      <c r="D33" s="7">
        <v>41216</v>
      </c>
    </row>
    <row r="34" spans="1:4">
      <c r="A34" s="8" t="s">
        <v>34</v>
      </c>
      <c r="B34" s="17">
        <v>20</v>
      </c>
      <c r="C34" s="21">
        <v>2196432</v>
      </c>
      <c r="D34" s="7">
        <v>-65583</v>
      </c>
    </row>
    <row r="35" spans="1:4">
      <c r="A35" s="8" t="s">
        <v>35</v>
      </c>
      <c r="B35" s="17">
        <v>21</v>
      </c>
      <c r="C35" s="21">
        <v>-1198620</v>
      </c>
      <c r="D35" s="7">
        <v>1019024</v>
      </c>
    </row>
    <row r="36" spans="1:4">
      <c r="A36" s="8" t="s">
        <v>36</v>
      </c>
      <c r="B36" s="17">
        <v>22</v>
      </c>
      <c r="C36" s="21">
        <v>1090248</v>
      </c>
      <c r="D36" s="7"/>
    </row>
    <row r="37" spans="1:4" ht="25.5">
      <c r="A37" s="8" t="s">
        <v>37</v>
      </c>
      <c r="B37" s="17">
        <v>23</v>
      </c>
      <c r="C37" s="21">
        <v>637</v>
      </c>
      <c r="D37" s="7">
        <v>2215</v>
      </c>
    </row>
    <row r="38" spans="1:4" ht="25.5">
      <c r="A38" s="8" t="s">
        <v>38</v>
      </c>
      <c r="B38" s="17">
        <v>24</v>
      </c>
      <c r="C38" s="21">
        <v>3425</v>
      </c>
      <c r="D38" s="7"/>
    </row>
    <row r="39" spans="1:4">
      <c r="A39" s="8" t="s">
        <v>39</v>
      </c>
      <c r="B39" s="17">
        <v>25</v>
      </c>
      <c r="C39" s="21">
        <v>7546</v>
      </c>
      <c r="D39" s="7">
        <v>-5440</v>
      </c>
    </row>
    <row r="40" spans="1:4">
      <c r="A40" s="8" t="s">
        <v>40</v>
      </c>
      <c r="B40" s="17">
        <v>26</v>
      </c>
      <c r="C40" s="21">
        <v>0</v>
      </c>
      <c r="D40" s="7"/>
    </row>
    <row r="41" spans="1:4">
      <c r="A41" s="8" t="s">
        <v>41</v>
      </c>
      <c r="B41" s="17">
        <v>27</v>
      </c>
      <c r="C41" s="21">
        <v>7674</v>
      </c>
      <c r="D41" s="7">
        <v>-349</v>
      </c>
    </row>
    <row r="42" spans="1:4">
      <c r="A42" s="8" t="s">
        <v>42</v>
      </c>
      <c r="B42" s="17">
        <v>28</v>
      </c>
      <c r="C42" s="21">
        <v>41350</v>
      </c>
      <c r="D42" s="7">
        <v>203</v>
      </c>
    </row>
    <row r="43" spans="1:4">
      <c r="A43" s="12" t="s">
        <v>43</v>
      </c>
      <c r="B43" s="16"/>
      <c r="C43" s="9">
        <f>C18+C29</f>
        <v>-549280</v>
      </c>
      <c r="D43" s="9">
        <v>-601859</v>
      </c>
    </row>
    <row r="44" spans="1:4">
      <c r="A44" s="8" t="s">
        <v>44</v>
      </c>
      <c r="B44" s="17">
        <v>29</v>
      </c>
      <c r="C44" s="7">
        <v>52298</v>
      </c>
      <c r="D44" s="7">
        <v>193180</v>
      </c>
    </row>
    <row r="45" spans="1:4" ht="25.5">
      <c r="A45" s="13" t="s">
        <v>45</v>
      </c>
      <c r="B45" s="18"/>
      <c r="C45" s="14">
        <f>C43-C44</f>
        <v>-601578</v>
      </c>
      <c r="D45" s="14">
        <v>-795039</v>
      </c>
    </row>
    <row r="46" spans="1:4">
      <c r="A46" s="13" t="s">
        <v>46</v>
      </c>
      <c r="B46" s="17"/>
      <c r="C46" s="7"/>
      <c r="D46" s="7"/>
    </row>
    <row r="47" spans="1:4">
      <c r="A47" s="8" t="s">
        <v>47</v>
      </c>
      <c r="B47" s="17">
        <v>30</v>
      </c>
      <c r="C47" s="7">
        <v>119712</v>
      </c>
      <c r="D47" s="7">
        <v>-107832</v>
      </c>
    </row>
    <row r="48" spans="1:4">
      <c r="A48" s="8" t="s">
        <v>48</v>
      </c>
      <c r="B48" s="17">
        <v>31</v>
      </c>
      <c r="C48" s="7">
        <v>-28647</v>
      </c>
      <c r="D48" s="7">
        <v>3387</v>
      </c>
    </row>
    <row r="49" spans="1:4">
      <c r="A49" s="8" t="s">
        <v>49</v>
      </c>
      <c r="B49" s="17">
        <v>32</v>
      </c>
      <c r="C49" s="7"/>
      <c r="D49" s="7">
        <v>1190</v>
      </c>
    </row>
    <row r="50" spans="1:4">
      <c r="A50" s="8" t="s">
        <v>50</v>
      </c>
      <c r="B50" s="17">
        <v>33</v>
      </c>
      <c r="C50" s="7"/>
      <c r="D50" s="7"/>
    </row>
    <row r="51" spans="1:4">
      <c r="A51" s="8" t="s">
        <v>51</v>
      </c>
      <c r="B51" s="17">
        <v>34</v>
      </c>
      <c r="C51" s="7"/>
      <c r="D51" s="7"/>
    </row>
    <row r="52" spans="1:4">
      <c r="A52" s="12" t="s">
        <v>52</v>
      </c>
      <c r="B52" s="16"/>
      <c r="C52" s="9">
        <f>C47+C48</f>
        <v>91065</v>
      </c>
      <c r="D52" s="9">
        <v>-103255</v>
      </c>
    </row>
    <row r="53" spans="1:4">
      <c r="A53" s="13" t="s">
        <v>53</v>
      </c>
      <c r="B53" s="17"/>
      <c r="C53" s="7"/>
      <c r="D53" s="7"/>
    </row>
    <row r="54" spans="1:4">
      <c r="A54" s="8" t="s">
        <v>54</v>
      </c>
      <c r="B54" s="17">
        <v>35</v>
      </c>
      <c r="C54" s="7"/>
      <c r="D54" s="7"/>
    </row>
    <row r="55" spans="1:4">
      <c r="A55" s="8" t="s">
        <v>55</v>
      </c>
      <c r="B55" s="17">
        <v>36</v>
      </c>
      <c r="C55" s="7"/>
      <c r="D55" s="7"/>
    </row>
    <row r="56" spans="1:4">
      <c r="A56" s="8" t="s">
        <v>66</v>
      </c>
      <c r="B56" s="17" t="s">
        <v>67</v>
      </c>
      <c r="C56" s="7"/>
      <c r="D56" s="7"/>
    </row>
    <row r="57" spans="1:4">
      <c r="A57" s="8" t="s">
        <v>56</v>
      </c>
      <c r="B57" s="17">
        <v>37</v>
      </c>
      <c r="C57" s="7"/>
      <c r="D57" s="7"/>
    </row>
    <row r="58" spans="1:4">
      <c r="A58" s="8" t="s">
        <v>57</v>
      </c>
      <c r="B58" s="17">
        <v>38</v>
      </c>
      <c r="C58" s="7"/>
      <c r="D58" s="7"/>
    </row>
    <row r="59" spans="1:4">
      <c r="A59" s="8" t="s">
        <v>51</v>
      </c>
      <c r="B59" s="17">
        <v>39</v>
      </c>
      <c r="C59" s="7"/>
      <c r="D59" s="7"/>
    </row>
    <row r="60" spans="1:4">
      <c r="A60" s="12" t="s">
        <v>58</v>
      </c>
      <c r="B60" s="16"/>
      <c r="C60" s="9">
        <v>0</v>
      </c>
      <c r="D60" s="9">
        <v>0</v>
      </c>
    </row>
    <row r="61" spans="1:4">
      <c r="A61" s="13" t="s">
        <v>59</v>
      </c>
      <c r="B61" s="18"/>
      <c r="C61" s="14">
        <f>C45+C52+C60+C11+C12</f>
        <v>353069</v>
      </c>
      <c r="D61" s="14">
        <v>57663</v>
      </c>
    </row>
    <row r="62" spans="1:4">
      <c r="A62" s="8" t="s">
        <v>60</v>
      </c>
      <c r="B62" s="17">
        <v>40</v>
      </c>
      <c r="C62" s="7">
        <f>D63</f>
        <v>72085</v>
      </c>
      <c r="D62" s="7">
        <v>14422</v>
      </c>
    </row>
    <row r="63" spans="1:4">
      <c r="A63" s="8" t="s">
        <v>61</v>
      </c>
      <c r="B63" s="17">
        <v>41</v>
      </c>
      <c r="C63" s="7">
        <v>425154</v>
      </c>
      <c r="D63" s="7">
        <v>72085</v>
      </c>
    </row>
    <row r="64" spans="1:4">
      <c r="C64" s="20">
        <f>C63-C62</f>
        <v>353069</v>
      </c>
    </row>
    <row r="65" spans="1:4" s="1" customFormat="1">
      <c r="A65" s="5" t="s">
        <v>5</v>
      </c>
      <c r="B65" s="11"/>
    </row>
    <row r="66" spans="1:4" s="1" customFormat="1">
      <c r="A66" s="6" t="s">
        <v>7</v>
      </c>
      <c r="B66" s="11"/>
      <c r="D66" s="10"/>
    </row>
    <row r="67" spans="1:4" s="1" customFormat="1">
      <c r="A67" s="6"/>
      <c r="B67" s="11"/>
    </row>
    <row r="68" spans="1:4" s="1" customFormat="1">
      <c r="A68" s="1" t="s">
        <v>69</v>
      </c>
      <c r="B68" s="11"/>
    </row>
    <row r="69" spans="1:4" s="1" customFormat="1">
      <c r="A69" s="1" t="s">
        <v>63</v>
      </c>
      <c r="B69" s="11"/>
    </row>
    <row r="70" spans="1:4" s="1" customFormat="1">
      <c r="A70" s="1" t="s">
        <v>8</v>
      </c>
      <c r="B70" s="11"/>
    </row>
    <row r="71" spans="1:4" s="1" customFormat="1">
      <c r="A71" s="1" t="s">
        <v>9</v>
      </c>
      <c r="B71" s="11"/>
    </row>
    <row r="72" spans="1:4" s="1" customFormat="1">
      <c r="A72" s="1" t="s">
        <v>10</v>
      </c>
      <c r="B72" s="11"/>
    </row>
  </sheetData>
  <mergeCells count="4">
    <mergeCell ref="A3:D3"/>
    <mergeCell ref="A5:D5"/>
    <mergeCell ref="A6:D6"/>
    <mergeCell ref="A4:D4"/>
  </mergeCells>
  <phoneticPr fontId="2" type="noConversion"/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Rep07</vt:lpstr>
      <vt:lpstr>__MAIN__</vt:lpstr>
      <vt:lpstr>__RECORDS__</vt:lpstr>
    </vt:vector>
  </TitlesOfParts>
  <Company>BSB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gulshat_r</dc:creator>
  <cp:lastModifiedBy>User</cp:lastModifiedBy>
  <cp:lastPrinted>2013-03-26T11:54:20Z</cp:lastPrinted>
  <dcterms:created xsi:type="dcterms:W3CDTF">2007-10-15T08:13:10Z</dcterms:created>
  <dcterms:modified xsi:type="dcterms:W3CDTF">2013-08-01T04:54:56Z</dcterms:modified>
</cp:coreProperties>
</file>